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565" activeTab="0"/>
  </bookViews>
  <sheets>
    <sheet name="Ввод" sheetId="1" r:id="rId1"/>
    <sheet name="Лист1" sheetId="2" r:id="rId2"/>
  </sheets>
  <externalReferences>
    <externalReference r:id="rId5"/>
    <externalReference r:id="rId6"/>
  </externalReferences>
  <definedNames>
    <definedName name="Водители">'[1]Данные'!$B$3:$B$35</definedName>
    <definedName name="Город">'[1]Данные'!$C$3:$C$4</definedName>
    <definedName name="Единица">'[1]Данные'!$E$3:$E$17</definedName>
    <definedName name="Единица_3">'[2]Данные'!$F$3:$F$9</definedName>
    <definedName name="_xlnm.Print_Area" localSheetId="0">'Ввод'!$A$2:$V$3</definedName>
    <definedName name="Почта">'[1]Данные'!$D$3:$D$52</definedName>
    <definedName name="Почта_3">'[2]Данные'!$E$3:$E$52</definedName>
    <definedName name="Прочее2">'[1]Данные'!$F$5:$F$8</definedName>
    <definedName name="Прочее4">'[1]Данные'!$F$16:$F$17</definedName>
    <definedName name="Работники">'[1]Данные'!$A$3:$A$35</definedName>
  </definedNames>
  <calcPr fullCalcOnLoad="1"/>
</workbook>
</file>

<file path=xl/comments1.xml><?xml version="1.0" encoding="utf-8"?>
<comments xmlns="http://schemas.openxmlformats.org/spreadsheetml/2006/main">
  <authors>
    <author>MVV</author>
  </authors>
  <commentList>
    <comment ref="C3" authorId="0">
      <text>
        <r>
          <rPr>
            <b/>
            <sz val="12"/>
            <color indexed="10"/>
            <rFont val="Tahoma"/>
            <family val="2"/>
          </rPr>
          <t>полный ШПИ посылки 14зн.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<sst xmlns="http://schemas.openxmlformats.org/spreadsheetml/2006/main" count="29" uniqueCount="18">
  <si>
    <t>н</t>
  </si>
  <si>
    <t>ч</t>
  </si>
  <si>
    <t>к/р</t>
  </si>
  <si>
    <t>нечет.</t>
  </si>
  <si>
    <t>чёт.</t>
  </si>
  <si>
    <t>умнож.</t>
  </si>
  <si>
    <t>сумма</t>
  </si>
  <si>
    <t>≈ к сумме</t>
  </si>
  <si>
    <t>разность</t>
  </si>
  <si>
    <t>доп.выч.</t>
  </si>
  <si>
    <t>контр. разряд</t>
  </si>
  <si>
    <t>Вычисление контрольного разряда</t>
  </si>
  <si>
    <t>№ посылки (полный ШПИ-14зн)</t>
  </si>
  <si>
    <r>
      <t xml:space="preserve">Если число кратно </t>
    </r>
    <r>
      <rPr>
        <u val="single"/>
        <sz val="14"/>
        <rFont val="Arial Cyr"/>
        <family val="0"/>
      </rPr>
      <t>10</t>
    </r>
    <r>
      <rPr>
        <sz val="14"/>
        <rFont val="Arial Cyr"/>
        <family val="2"/>
      </rPr>
      <t>, то в контр.разряде 0</t>
    </r>
  </si>
  <si>
    <t>Олег! Пожалуйста помогите, не могу найти ошибку</t>
  </si>
  <si>
    <t>преобразование в таблицу</t>
  </si>
  <si>
    <r>
      <rPr>
        <u val="single"/>
        <sz val="14"/>
        <rFont val="Arial Cyr"/>
        <family val="0"/>
      </rPr>
      <t>не работает второе условие форматирования</t>
    </r>
    <r>
      <rPr>
        <sz val="14"/>
        <rFont val="Arial Cyr"/>
        <family val="2"/>
      </rPr>
      <t xml:space="preserve">, т.е. если AK3&lt;&gt;AU3, то в ячейке C3 шрифт должен окрашиваться в красный цвет. Когда АК3=AU3, то  цвет получается тоже красный, возможно это из-за ячейки АК3 ??? Но почему? Формат ячеек одинаковый (числовой). </t>
    </r>
  </si>
  <si>
    <t>с уважением Ольга 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</si>
</sst>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г/"/>
    <numFmt numFmtId="165" formatCode="dd/mm/yy;@"/>
    <numFmt numFmtId="166" formatCode="0.000"/>
    <numFmt numFmtId="167" formatCode="_-* #,##0.00_р_._-;\-* #,##0.00_р_._-;_-* \-??_р_._-;_-@_-"/>
  </numFmts>
  <fonts count="50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name val="Arial Cyr"/>
      <family val="2"/>
    </font>
    <font>
      <b/>
      <i/>
      <sz val="16"/>
      <name val="Arial Cyr"/>
      <family val="2"/>
    </font>
    <font>
      <sz val="14"/>
      <name val="Arial Cyr"/>
      <family val="2"/>
    </font>
    <font>
      <i/>
      <sz val="14"/>
      <name val="Arial Cyr"/>
      <family val="2"/>
    </font>
    <font>
      <b/>
      <sz val="20"/>
      <name val="Arial Cyr"/>
      <family val="0"/>
    </font>
    <font>
      <b/>
      <sz val="12"/>
      <color indexed="10"/>
      <name val="Tahoma"/>
      <family val="2"/>
    </font>
    <font>
      <sz val="9"/>
      <name val="Tahoma"/>
      <family val="2"/>
    </font>
    <font>
      <b/>
      <sz val="8"/>
      <color indexed="9"/>
      <name val="Arial Cyr"/>
      <family val="2"/>
    </font>
    <font>
      <u val="single"/>
      <sz val="14"/>
      <name val="Arial Cyr"/>
      <family val="0"/>
    </font>
    <font>
      <b/>
      <sz val="26"/>
      <name val="Arial Cyr"/>
      <family val="0"/>
    </font>
    <font>
      <u val="single"/>
      <sz val="8"/>
      <name val="Arial Cyr"/>
      <family val="2"/>
    </font>
    <font>
      <sz val="8"/>
      <name val="Arial Cyr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 Cyr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0" fillId="0" borderId="0" xfId="0" applyNumberFormat="1" applyFont="1" applyBorder="1" applyAlignment="1" applyProtection="1">
      <alignment/>
      <protection hidden="1"/>
    </xf>
    <xf numFmtId="0" fontId="20" fillId="0" borderId="0" xfId="0" applyNumberFormat="1" applyFont="1" applyBorder="1" applyAlignment="1" applyProtection="1">
      <alignment/>
      <protection hidden="1"/>
    </xf>
    <xf numFmtId="0" fontId="20" fillId="6" borderId="0" xfId="0" applyNumberFormat="1" applyFont="1" applyFill="1" applyBorder="1" applyAlignment="1" applyProtection="1">
      <alignment/>
      <protection hidden="1"/>
    </xf>
    <xf numFmtId="0" fontId="20" fillId="0" borderId="0" xfId="0" applyNumberFormat="1" applyFont="1" applyBorder="1" applyAlignment="1" applyProtection="1">
      <alignment horizontal="center"/>
      <protection hidden="1"/>
    </xf>
    <xf numFmtId="0" fontId="21" fillId="0" borderId="10" xfId="0" applyNumberFormat="1" applyFont="1" applyFill="1" applyBorder="1" applyAlignment="1" applyProtection="1">
      <alignment horizontal="center" vertical="center"/>
      <protection hidden="1"/>
    </xf>
    <xf numFmtId="0" fontId="21" fillId="0" borderId="11" xfId="0" applyNumberFormat="1" applyFont="1" applyFill="1" applyBorder="1" applyAlignment="1" applyProtection="1">
      <alignment horizontal="center" vertical="center"/>
      <protection hidden="1"/>
    </xf>
    <xf numFmtId="1" fontId="22" fillId="0" borderId="12" xfId="0" applyNumberFormat="1" applyFont="1" applyBorder="1" applyAlignment="1" applyProtection="1">
      <alignment horizontal="center" vertical="center"/>
      <protection hidden="1"/>
    </xf>
    <xf numFmtId="1" fontId="22" fillId="6" borderId="12" xfId="0" applyNumberFormat="1" applyFont="1" applyFill="1" applyBorder="1" applyAlignment="1" applyProtection="1">
      <alignment horizontal="center" vertical="center"/>
      <protection hidden="1"/>
    </xf>
    <xf numFmtId="1" fontId="22" fillId="0" borderId="13" xfId="0" applyNumberFormat="1" applyFont="1" applyBorder="1" applyAlignment="1" applyProtection="1">
      <alignment horizontal="center" vertical="center"/>
      <protection hidden="1"/>
    </xf>
    <xf numFmtId="1" fontId="22" fillId="3" borderId="14" xfId="0" applyNumberFormat="1" applyFont="1" applyFill="1" applyBorder="1" applyAlignment="1" applyProtection="1">
      <alignment horizontal="center" vertical="center"/>
      <protection hidden="1"/>
    </xf>
    <xf numFmtId="1" fontId="22" fillId="33" borderId="13" xfId="0" applyNumberFormat="1" applyFont="1" applyFill="1" applyBorder="1" applyAlignment="1" applyProtection="1">
      <alignment horizontal="center" vertical="center"/>
      <protection hidden="1"/>
    </xf>
    <xf numFmtId="1" fontId="22" fillId="4" borderId="13" xfId="0" applyNumberFormat="1" applyFont="1" applyFill="1" applyBorder="1" applyAlignment="1" applyProtection="1">
      <alignment horizontal="center" vertical="center"/>
      <protection hidden="1"/>
    </xf>
    <xf numFmtId="1" fontId="20" fillId="0" borderId="0" xfId="0" applyNumberFormat="1" applyFont="1" applyBorder="1" applyAlignment="1" applyProtection="1">
      <alignment/>
      <protection hidden="1"/>
    </xf>
    <xf numFmtId="0" fontId="0" fillId="3" borderId="12" xfId="0" applyFill="1" applyBorder="1" applyAlignment="1">
      <alignment/>
    </xf>
    <xf numFmtId="0" fontId="0" fillId="0" borderId="0" xfId="0" applyAlignment="1">
      <alignment horizontal="center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7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5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6" borderId="12" xfId="0" applyFill="1" applyBorder="1" applyAlignment="1">
      <alignment/>
    </xf>
    <xf numFmtId="49" fontId="18" fillId="0" borderId="0" xfId="0" applyNumberFormat="1" applyFont="1" applyFill="1" applyBorder="1" applyAlignment="1" applyProtection="1">
      <alignment vertical="center"/>
      <protection hidden="1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0" fontId="21" fillId="0" borderId="15" xfId="0" applyNumberFormat="1" applyFont="1" applyFill="1" applyBorder="1" applyAlignment="1" applyProtection="1">
      <alignment horizontal="center" vertical="center"/>
      <protection hidden="1"/>
    </xf>
    <xf numFmtId="0" fontId="48" fillId="36" borderId="15" xfId="0" applyNumberFormat="1" applyFont="1" applyFill="1" applyBorder="1" applyAlignment="1" applyProtection="1">
      <alignment horizontal="left" vertical="center" wrapText="1"/>
      <protection hidden="1"/>
    </xf>
    <xf numFmtId="0" fontId="48" fillId="36" borderId="11" xfId="0" applyNumberFormat="1" applyFont="1" applyFill="1" applyBorder="1" applyAlignment="1" applyProtection="1">
      <alignment horizontal="left" vertical="center" wrapText="1"/>
      <protection hidden="1"/>
    </xf>
    <xf numFmtId="49" fontId="20" fillId="0" borderId="0" xfId="0" applyNumberFormat="1" applyFont="1" applyBorder="1" applyAlignment="1" applyProtection="1">
      <alignment horizontal="center"/>
      <protection hidden="1"/>
    </xf>
    <xf numFmtId="49" fontId="26" fillId="0" borderId="0" xfId="0" applyNumberFormat="1" applyFont="1" applyBorder="1" applyAlignment="1" applyProtection="1">
      <alignment horizontal="center"/>
      <protection hidden="1"/>
    </xf>
    <xf numFmtId="1" fontId="27" fillId="37" borderId="15" xfId="0" applyNumberFormat="1" applyFont="1" applyFill="1" applyBorder="1" applyAlignment="1" applyProtection="1">
      <alignment horizontal="left" vertical="center"/>
      <protection locked="0"/>
    </xf>
    <xf numFmtId="1" fontId="27" fillId="37" borderId="10" xfId="0" applyNumberFormat="1" applyFont="1" applyFill="1" applyBorder="1" applyAlignment="1" applyProtection="1">
      <alignment horizontal="left" vertical="center"/>
      <protection locked="0"/>
    </xf>
    <xf numFmtId="1" fontId="27" fillId="37" borderId="11" xfId="0" applyNumberFormat="1" applyFont="1" applyFill="1" applyBorder="1" applyAlignment="1" applyProtection="1">
      <alignment horizontal="left" vertical="center"/>
      <protection locked="0"/>
    </xf>
    <xf numFmtId="49" fontId="20" fillId="0" borderId="0" xfId="0" applyNumberFormat="1" applyFont="1" applyBorder="1" applyAlignment="1" applyProtection="1">
      <alignment horizontal="left" vertical="top" wrapText="1"/>
      <protection hidden="1"/>
    </xf>
    <xf numFmtId="49" fontId="20" fillId="0" borderId="0" xfId="0" applyNumberFormat="1" applyFont="1" applyBorder="1" applyAlignment="1" applyProtection="1">
      <alignment horizontal="left" vertical="top" wrapText="1"/>
      <protection hidden="1"/>
    </xf>
    <xf numFmtId="0" fontId="28" fillId="0" borderId="0" xfId="0" applyNumberFormat="1" applyFont="1" applyBorder="1" applyAlignment="1" applyProtection="1">
      <alignment horizontal="center" vertical="center"/>
      <protection hidden="1"/>
    </xf>
    <xf numFmtId="0" fontId="29" fillId="0" borderId="0" xfId="0" applyNumberFormat="1" applyFont="1" applyBorder="1" applyAlignment="1" applyProtection="1">
      <alignment horizontal="center" vertical="center"/>
      <protection hidden="1"/>
    </xf>
    <xf numFmtId="0" fontId="30" fillId="0" borderId="0" xfId="0" applyNumberFormat="1" applyFont="1" applyBorder="1" applyAlignment="1" applyProtection="1">
      <alignment horizontal="center" vertical="center"/>
      <protection hidden="1"/>
    </xf>
    <xf numFmtId="49" fontId="29" fillId="0" borderId="0" xfId="0" applyNumberFormat="1" applyFont="1" applyBorder="1" applyAlignment="1" applyProtection="1">
      <alignment vertical="center"/>
      <protection hidden="1"/>
    </xf>
    <xf numFmtId="49" fontId="29" fillId="0" borderId="0" xfId="0" applyNumberFormat="1" applyFont="1" applyBorder="1" applyAlignment="1" applyProtection="1">
      <alignment horizontal="center" vertical="center"/>
      <protection hidden="1"/>
    </xf>
    <xf numFmtId="0" fontId="29" fillId="0" borderId="0" xfId="0" applyNumberFormat="1" applyFont="1" applyBorder="1" applyAlignment="1" applyProtection="1">
      <alignment horizontal="center" vertical="center" wrapText="1"/>
      <protection hidden="1"/>
    </xf>
    <xf numFmtId="1" fontId="27" fillId="0" borderId="0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dxfs count="7"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0;%20&#1085;&#1072;%20&#1079;&#1072;&#1084;&#1077;&#1085;&#1091;%20&#1087;&#1086;&#1089;&#1099;&#1083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0;%20&#1085;&#1072;%20&#1074;&#1085;.&#1089;&#1086;&#1089;&#1090;.&#1087;&#1086;&#1089;&#1099;&#1083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"/>
      <sheetName val="Лист1"/>
      <sheetName val="Печать акта"/>
      <sheetName val="Дубликат посылки"/>
      <sheetName val="Данные"/>
      <sheetName val="Индекс"/>
    </sheetNames>
    <sheetDataSet>
      <sheetData sheetId="4">
        <row r="3">
          <cell r="A3" t="str">
            <v>Атяпина</v>
          </cell>
          <cell r="B3" t="str">
            <v>Елистратов</v>
          </cell>
          <cell r="C3" t="str">
            <v>Иваново ТСЦ </v>
          </cell>
          <cell r="D3" t="str">
            <v>Костромы ЦОСП,</v>
          </cell>
          <cell r="E3" t="str">
            <v>контейнеров</v>
          </cell>
        </row>
        <row r="4">
          <cell r="A4" t="str">
            <v>Балабанова</v>
          </cell>
          <cell r="B4" t="str">
            <v>Елистратова</v>
          </cell>
          <cell r="D4" t="str">
            <v>Москвы, ПЖДП при Павелецком вкз.,</v>
          </cell>
          <cell r="E4" t="str">
            <v>конт./отпр.</v>
          </cell>
        </row>
        <row r="5">
          <cell r="A5" t="str">
            <v>Балтушкин</v>
          </cell>
          <cell r="B5" t="str">
            <v>Михалёв</v>
          </cell>
          <cell r="D5" t="str">
            <v>Москвы, ПЖДП при Казанском вкз.,</v>
          </cell>
          <cell r="E5" t="str">
            <v>гр.РПО/отпр.</v>
          </cell>
          <cell r="F5" t="str">
            <v>поступил</v>
          </cell>
        </row>
        <row r="6">
          <cell r="A6" t="str">
            <v>Жаксимов</v>
          </cell>
          <cell r="B6" t="str">
            <v>Михалёва</v>
          </cell>
          <cell r="D6" t="str">
            <v>Москвы, ПЖДП при Ярославском вкз.,</v>
          </cell>
          <cell r="E6" t="str">
            <v>ёмк./отпр.</v>
          </cell>
          <cell r="F6" t="str">
            <v>не поступил</v>
          </cell>
        </row>
        <row r="7">
          <cell r="A7" t="str">
            <v>Забродина</v>
          </cell>
          <cell r="B7" t="str">
            <v>Пафнутьев</v>
          </cell>
          <cell r="D7" t="str">
            <v>Московского АСЦ,</v>
          </cell>
          <cell r="E7" t="str">
            <v>гр.РПО</v>
          </cell>
          <cell r="F7" t="str">
            <v>дубликат</v>
          </cell>
        </row>
        <row r="8">
          <cell r="A8" t="str">
            <v>Козлова</v>
          </cell>
          <cell r="B8" t="str">
            <v>Пафнутьева</v>
          </cell>
          <cell r="D8" t="str">
            <v>Московского АСЦ EMS,</v>
          </cell>
          <cell r="E8" t="str">
            <v>п/отпр.</v>
          </cell>
        </row>
        <row r="9">
          <cell r="A9" t="str">
            <v>Коновалов</v>
          </cell>
          <cell r="B9" t="str">
            <v>Пискунов</v>
          </cell>
          <cell r="D9" t="str">
            <v>Московского АСЦ, цех №1</v>
          </cell>
          <cell r="E9" t="str">
            <v>посылок</v>
          </cell>
        </row>
        <row r="10">
          <cell r="A10" t="str">
            <v>Костылева</v>
          </cell>
          <cell r="B10" t="str">
            <v>Рубцов</v>
          </cell>
          <cell r="D10" t="str">
            <v>Москвы МРП-1,</v>
          </cell>
          <cell r="E10" t="str">
            <v>ёмк.</v>
          </cell>
        </row>
        <row r="11">
          <cell r="A11" t="str">
            <v>Кулагин</v>
          </cell>
          <cell r="B11" t="str">
            <v>Рубцова</v>
          </cell>
          <cell r="D11" t="str">
            <v>Москвы МРП-9,</v>
          </cell>
        </row>
        <row r="12">
          <cell r="A12" t="str">
            <v>Махарева</v>
          </cell>
          <cell r="B12" t="str">
            <v>Ряднова, Киселёва</v>
          </cell>
          <cell r="D12" t="str">
            <v>Москвы МСП-3,</v>
          </cell>
        </row>
        <row r="13">
          <cell r="A13" t="str">
            <v>Новиков</v>
          </cell>
          <cell r="B13" t="str">
            <v>Серов</v>
          </cell>
          <cell r="D13" t="str">
            <v>Москвы МРП-7,</v>
          </cell>
        </row>
        <row r="14">
          <cell r="A14" t="str">
            <v>Полещикова</v>
          </cell>
          <cell r="B14" t="str">
            <v>Серова</v>
          </cell>
          <cell r="D14" t="str">
            <v>Москвы МРП-6,</v>
          </cell>
        </row>
        <row r="15">
          <cell r="A15" t="str">
            <v>Прохорова</v>
          </cell>
          <cell r="B15" t="str">
            <v>Юдина</v>
          </cell>
          <cell r="D15" t="str">
            <v>Москвы МРП-4,</v>
          </cell>
        </row>
        <row r="16">
          <cell r="A16" t="str">
            <v>Родионова</v>
          </cell>
          <cell r="B16" t="str">
            <v>Юдин</v>
          </cell>
          <cell r="D16" t="str">
            <v>Москвы МРП-3,</v>
          </cell>
          <cell r="F16" t="str">
            <v>от подписи отказался</v>
          </cell>
        </row>
        <row r="17">
          <cell r="A17" t="str">
            <v>Сергеев</v>
          </cell>
          <cell r="D17" t="str">
            <v>Москвы EMS ММПО,</v>
          </cell>
        </row>
        <row r="18">
          <cell r="A18" t="str">
            <v>Сергеева</v>
          </cell>
          <cell r="D18" t="str">
            <v>Москвы EMS СЦ,</v>
          </cell>
        </row>
        <row r="19">
          <cell r="A19" t="str">
            <v>Сироткина</v>
          </cell>
          <cell r="D19" t="str">
            <v>Москвы PCI-1,</v>
          </cell>
        </row>
        <row r="20">
          <cell r="A20" t="str">
            <v>Смурова</v>
          </cell>
          <cell r="D20" t="str">
            <v>ПВ Самара-Санкт-Петербург,</v>
          </cell>
        </row>
        <row r="21">
          <cell r="A21" t="str">
            <v>Сухотерина</v>
          </cell>
          <cell r="D21" t="str">
            <v>ПВ Санкт-Петербург-Самара,</v>
          </cell>
        </row>
        <row r="22">
          <cell r="A22" t="str">
            <v>Удалова</v>
          </cell>
          <cell r="D22" t="str">
            <v>Ярославля МСЦ,</v>
          </cell>
        </row>
        <row r="23">
          <cell r="A23" t="str">
            <v>Фирсов</v>
          </cell>
        </row>
        <row r="24">
          <cell r="A24" t="str">
            <v>Хабаров</v>
          </cell>
        </row>
        <row r="25">
          <cell r="A25" t="str">
            <v>Шаталина</v>
          </cell>
        </row>
        <row r="26">
          <cell r="A26" t="str">
            <v>Шепелев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tabSelected="1" zoomScale="90" zoomScaleNormal="90" zoomScaleSheetLayoutView="83" zoomScalePageLayoutView="0" workbookViewId="0" topLeftCell="A1">
      <selection activeCell="AD17" sqref="AD17"/>
    </sheetView>
  </sheetViews>
  <sheetFormatPr defaultColWidth="9.00390625" defaultRowHeight="12.75"/>
  <cols>
    <col min="1" max="1" width="5.875" style="1" customWidth="1"/>
    <col min="2" max="2" width="4.625" style="1" customWidth="1"/>
    <col min="3" max="11" width="3.875" style="1" customWidth="1"/>
    <col min="12" max="12" width="1.25" style="1" customWidth="1"/>
    <col min="13" max="13" width="1.12109375" style="1" customWidth="1"/>
    <col min="14" max="15" width="1.37890625" style="1" customWidth="1"/>
    <col min="16" max="16" width="1.12109375" style="1" customWidth="1"/>
    <col min="17" max="18" width="1.37890625" style="1" customWidth="1"/>
    <col min="19" max="19" width="1.12109375" style="1" customWidth="1"/>
    <col min="20" max="20" width="0.6171875" style="1" customWidth="1"/>
    <col min="21" max="21" width="1.25" style="1" customWidth="1"/>
    <col min="22" max="22" width="0.875" style="1" customWidth="1"/>
    <col min="23" max="23" width="2.00390625" style="1" customWidth="1"/>
    <col min="24" max="24" width="3.75390625" style="1" customWidth="1"/>
    <col min="25" max="25" width="3.625" style="1" customWidth="1"/>
    <col min="26" max="27" width="3.875" style="1" customWidth="1"/>
    <col min="28" max="29" width="3.625" style="1" customWidth="1"/>
    <col min="30" max="30" width="3.875" style="1" customWidth="1"/>
    <col min="31" max="31" width="3.75390625" style="1" customWidth="1"/>
    <col min="32" max="32" width="3.875" style="1" customWidth="1"/>
    <col min="33" max="33" width="3.75390625" style="1" customWidth="1"/>
    <col min="34" max="34" width="4.00390625" style="1" customWidth="1"/>
    <col min="35" max="35" width="3.75390625" style="1" customWidth="1"/>
    <col min="36" max="36" width="3.625" style="1" customWidth="1"/>
    <col min="37" max="37" width="6.75390625" style="1" customWidth="1"/>
    <col min="38" max="39" width="2.125" style="1" customWidth="1"/>
    <col min="40" max="40" width="7.125" style="1" customWidth="1"/>
    <col min="41" max="41" width="6.375" style="1" customWidth="1"/>
    <col min="42" max="42" width="6.625" style="1" customWidth="1"/>
    <col min="43" max="43" width="7.875" style="1" customWidth="1"/>
    <col min="44" max="44" width="9.25390625" style="1" customWidth="1"/>
    <col min="45" max="45" width="8.375" style="1" customWidth="1"/>
    <col min="46" max="46" width="7.25390625" style="1" customWidth="1"/>
    <col min="47" max="47" width="9.125" style="1" customWidth="1"/>
    <col min="48" max="16384" width="9.125" style="1" customWidth="1"/>
  </cols>
  <sheetData>
    <row r="1" spans="24:47" ht="18">
      <c r="X1" s="28" t="s">
        <v>15</v>
      </c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N1" s="29" t="s">
        <v>11</v>
      </c>
      <c r="AO1" s="29"/>
      <c r="AP1" s="29"/>
      <c r="AQ1" s="29"/>
      <c r="AR1" s="29"/>
      <c r="AS1" s="29"/>
      <c r="AT1" s="29"/>
      <c r="AU1" s="29"/>
    </row>
    <row r="2" spans="1:49" ht="28.5" customHeight="1" thickBot="1">
      <c r="A2" s="23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"/>
      <c r="X2" s="2" t="s">
        <v>0</v>
      </c>
      <c r="Y2" s="3" t="s">
        <v>1</v>
      </c>
      <c r="Z2" s="2" t="s">
        <v>0</v>
      </c>
      <c r="AA2" s="3" t="s">
        <v>1</v>
      </c>
      <c r="AB2" s="2" t="s">
        <v>0</v>
      </c>
      <c r="AC2" s="3" t="s">
        <v>1</v>
      </c>
      <c r="AD2" s="2" t="s">
        <v>0</v>
      </c>
      <c r="AE2" s="3" t="s">
        <v>1</v>
      </c>
      <c r="AF2" s="2" t="s">
        <v>0</v>
      </c>
      <c r="AG2" s="3" t="s">
        <v>1</v>
      </c>
      <c r="AH2" s="2" t="s">
        <v>0</v>
      </c>
      <c r="AI2" s="3" t="s">
        <v>1</v>
      </c>
      <c r="AJ2" s="2" t="s">
        <v>0</v>
      </c>
      <c r="AK2" s="4" t="s">
        <v>2</v>
      </c>
      <c r="AL2" s="2"/>
      <c r="AM2" s="2"/>
      <c r="AN2" s="35" t="s">
        <v>3</v>
      </c>
      <c r="AO2" s="35" t="s">
        <v>4</v>
      </c>
      <c r="AP2" s="36" t="s">
        <v>5</v>
      </c>
      <c r="AQ2" s="36" t="s">
        <v>6</v>
      </c>
      <c r="AR2" s="37" t="s">
        <v>7</v>
      </c>
      <c r="AS2" s="38" t="s">
        <v>8</v>
      </c>
      <c r="AT2" s="39" t="s">
        <v>9</v>
      </c>
      <c r="AU2" s="40" t="s">
        <v>10</v>
      </c>
      <c r="AV2" s="2"/>
      <c r="AW2" s="2"/>
    </row>
    <row r="3" spans="1:49" ht="69.75" customHeight="1" thickBot="1">
      <c r="A3" s="26" t="s">
        <v>12</v>
      </c>
      <c r="B3" s="27"/>
      <c r="C3" s="30">
        <v>10207207851696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25">
        <f>IF(Ввод!$C$3=""," без ШПИ ","")</f>
      </c>
      <c r="R3" s="5"/>
      <c r="S3" s="5"/>
      <c r="T3" s="5"/>
      <c r="U3" s="5"/>
      <c r="V3" s="6"/>
      <c r="W3" s="2"/>
      <c r="X3" s="7" t="str">
        <f>MID($C$3,1,1)</f>
        <v>1</v>
      </c>
      <c r="Y3" s="8" t="str">
        <f>MID($C$3,2,1)</f>
        <v>0</v>
      </c>
      <c r="Z3" s="7" t="str">
        <f>MID($C$3,3,1)</f>
        <v>2</v>
      </c>
      <c r="AA3" s="8" t="str">
        <f>MID($C$3,4,1)</f>
        <v>0</v>
      </c>
      <c r="AB3" s="7" t="str">
        <f>MID($C$3,5,1)</f>
        <v>7</v>
      </c>
      <c r="AC3" s="8" t="str">
        <f>MID($C$3,6,1)</f>
        <v>2</v>
      </c>
      <c r="AD3" s="7" t="str">
        <f>MID($C$3,7,1)</f>
        <v>0</v>
      </c>
      <c r="AE3" s="8" t="str">
        <f>MID($C$3,8,1)</f>
        <v>7</v>
      </c>
      <c r="AF3" s="7" t="str">
        <f>MID($C$3,9,1)</f>
        <v>8</v>
      </c>
      <c r="AG3" s="8" t="str">
        <f>MID($C$3,10,1)</f>
        <v>5</v>
      </c>
      <c r="AH3" s="7" t="str">
        <f>MID($C$3,11,1)</f>
        <v>1</v>
      </c>
      <c r="AI3" s="8" t="str">
        <f>MID($C$3,12,1)</f>
        <v>6</v>
      </c>
      <c r="AJ3" s="9" t="str">
        <f>MID($C$3,13,1)</f>
        <v>9</v>
      </c>
      <c r="AK3" s="10" t="str">
        <f>MID($C$3,14,1)</f>
        <v>6</v>
      </c>
      <c r="AL3" s="13"/>
      <c r="AM3" s="13"/>
      <c r="AN3" s="7">
        <f>X3+Z3+AB3+AD3+AF3+AH3+AJ3</f>
        <v>28</v>
      </c>
      <c r="AO3" s="7">
        <f>Y3+AA3+AC3+AE3+AG3+AI3</f>
        <v>20</v>
      </c>
      <c r="AP3" s="7">
        <f>3*AN3</f>
        <v>84</v>
      </c>
      <c r="AQ3" s="9">
        <f>SUM(AO3:AP3)</f>
        <v>104</v>
      </c>
      <c r="AR3" s="9">
        <f>VLOOKUP(AQ3,Лист1!A1:B200,2,0)</f>
        <v>110</v>
      </c>
      <c r="AS3" s="11">
        <f>AR3-AQ3</f>
        <v>6</v>
      </c>
      <c r="AT3" s="12">
        <f>MID($AS$3,2,1)</f>
      </c>
      <c r="AU3" s="10">
        <f>IF(AT3="",AS3,AT3)</f>
        <v>6</v>
      </c>
      <c r="AV3" s="2"/>
      <c r="AW3" s="2"/>
    </row>
    <row r="4" spans="40:47" ht="18">
      <c r="AN4" s="28" t="s">
        <v>13</v>
      </c>
      <c r="AO4" s="28"/>
      <c r="AP4" s="28"/>
      <c r="AQ4" s="28"/>
      <c r="AR4" s="28"/>
      <c r="AS4" s="28"/>
      <c r="AT4" s="28"/>
      <c r="AU4" s="28"/>
    </row>
    <row r="5" spans="6:37" ht="18">
      <c r="F5" s="28" t="s">
        <v>14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7" spans="5:40" ht="18">
      <c r="E7" s="34" t="s">
        <v>16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5:40" ht="18"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</row>
    <row r="9" spans="5:40" ht="18"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5:40" ht="18"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4:37" ht="18">
      <c r="X11" s="28" t="s">
        <v>17</v>
      </c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</row>
    <row r="14" spans="3:24" ht="33.75"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X14" s="13"/>
    </row>
  </sheetData>
  <sheetProtection formatCells="0" formatColumns="0" formatRows="0"/>
  <mergeCells count="9">
    <mergeCell ref="AN1:AU1"/>
    <mergeCell ref="E7:AN10"/>
    <mergeCell ref="F5:AK5"/>
    <mergeCell ref="X1:AK1"/>
    <mergeCell ref="X11:AK11"/>
    <mergeCell ref="AN4:AU4"/>
    <mergeCell ref="A3:B3"/>
    <mergeCell ref="C3:P3"/>
    <mergeCell ref="Q3:V3"/>
  </mergeCells>
  <conditionalFormatting sqref="C3:P3">
    <cfRule type="expression" priority="3" dxfId="1" stopIfTrue="1">
      <formula>LEN($C$3)&lt;&gt;14</formula>
    </cfRule>
    <cfRule type="expression" priority="4" dxfId="6" stopIfTrue="1">
      <formula>$AK$3&lt;&gt;$AU$3</formula>
    </cfRule>
  </conditionalFormatting>
  <conditionalFormatting sqref="C14:P14">
    <cfRule type="expression" priority="1" dxfId="1" stopIfTrue="1">
      <formula>LEN($C$3)&lt;&gt;14</formula>
    </cfRule>
    <cfRule type="expression" priority="2" dxfId="6" stopIfTrue="1">
      <formula>$AK$3&lt;&gt;$AU$3</formula>
    </cfRule>
  </conditionalFormatting>
  <printOptions/>
  <pageMargins left="0.15763888888888888" right="0.15763888888888888" top="0.39375" bottom="0.39375" header="0.5118055555555555" footer="0.5118055555555555"/>
  <pageSetup horizontalDpi="300" verticalDpi="300" orientation="portrait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0"/>
  <sheetViews>
    <sheetView zoomScalePageLayoutView="0" workbookViewId="0" topLeftCell="A1">
      <selection activeCell="C26" sqref="C26:V26"/>
    </sheetView>
  </sheetViews>
  <sheetFormatPr defaultColWidth="9.00390625" defaultRowHeight="12.75"/>
  <cols>
    <col min="3" max="3" width="9.125" style="15" customWidth="1"/>
  </cols>
  <sheetData>
    <row r="1" spans="1:2" ht="12.75">
      <c r="A1" s="14">
        <v>1</v>
      </c>
      <c r="B1" s="14">
        <v>10</v>
      </c>
    </row>
    <row r="2" spans="1:2" ht="12.75">
      <c r="A2" s="14">
        <v>2</v>
      </c>
      <c r="B2" s="14">
        <v>10</v>
      </c>
    </row>
    <row r="3" spans="1:2" ht="12.75">
      <c r="A3" s="14">
        <v>3</v>
      </c>
      <c r="B3" s="14">
        <v>10</v>
      </c>
    </row>
    <row r="4" spans="1:2" ht="12.75">
      <c r="A4" s="14">
        <v>4</v>
      </c>
      <c r="B4" s="14">
        <v>10</v>
      </c>
    </row>
    <row r="5" spans="1:2" ht="12.75">
      <c r="A5" s="14">
        <v>5</v>
      </c>
      <c r="B5" s="14">
        <v>10</v>
      </c>
    </row>
    <row r="6" spans="1:2" ht="12.75">
      <c r="A6" s="14">
        <v>6</v>
      </c>
      <c r="B6" s="14">
        <v>10</v>
      </c>
    </row>
    <row r="7" spans="1:2" ht="12.75">
      <c r="A7" s="14">
        <v>7</v>
      </c>
      <c r="B7" s="14">
        <v>10</v>
      </c>
    </row>
    <row r="8" spans="1:2" ht="12.75">
      <c r="A8" s="14">
        <v>8</v>
      </c>
      <c r="B8" s="14">
        <v>10</v>
      </c>
    </row>
    <row r="9" spans="1:2" ht="12.75">
      <c r="A9" s="14">
        <v>9</v>
      </c>
      <c r="B9" s="14">
        <v>10</v>
      </c>
    </row>
    <row r="10" spans="1:3" ht="12.75">
      <c r="A10" s="14">
        <v>10</v>
      </c>
      <c r="B10" s="14">
        <v>20</v>
      </c>
      <c r="C10" s="15">
        <v>0</v>
      </c>
    </row>
    <row r="11" spans="1:2" ht="12.75">
      <c r="A11" s="16">
        <v>11</v>
      </c>
      <c r="B11" s="16">
        <v>20</v>
      </c>
    </row>
    <row r="12" spans="1:2" ht="12.75">
      <c r="A12" s="16">
        <v>12</v>
      </c>
      <c r="B12" s="16">
        <v>20</v>
      </c>
    </row>
    <row r="13" spans="1:2" ht="12.75">
      <c r="A13" s="16">
        <v>13</v>
      </c>
      <c r="B13" s="16">
        <v>20</v>
      </c>
    </row>
    <row r="14" spans="1:2" ht="12.75">
      <c r="A14" s="16">
        <v>14</v>
      </c>
      <c r="B14" s="16">
        <v>20</v>
      </c>
    </row>
    <row r="15" spans="1:2" ht="12.75">
      <c r="A15" s="16">
        <v>15</v>
      </c>
      <c r="B15" s="16">
        <v>20</v>
      </c>
    </row>
    <row r="16" spans="1:2" ht="12.75">
      <c r="A16" s="16">
        <v>16</v>
      </c>
      <c r="B16" s="16">
        <v>20</v>
      </c>
    </row>
    <row r="17" spans="1:2" ht="12.75">
      <c r="A17" s="16">
        <v>17</v>
      </c>
      <c r="B17" s="16">
        <v>20</v>
      </c>
    </row>
    <row r="18" spans="1:2" ht="12.75">
      <c r="A18" s="16">
        <v>18</v>
      </c>
      <c r="B18" s="16">
        <v>20</v>
      </c>
    </row>
    <row r="19" spans="1:2" ht="12.75">
      <c r="A19" s="16">
        <v>19</v>
      </c>
      <c r="B19" s="16">
        <v>20</v>
      </c>
    </row>
    <row r="20" spans="1:3" ht="12.75">
      <c r="A20" s="16">
        <v>20</v>
      </c>
      <c r="B20" s="16">
        <v>30</v>
      </c>
      <c r="C20" s="15">
        <v>0</v>
      </c>
    </row>
    <row r="21" spans="1:2" ht="12.75">
      <c r="A21" s="17">
        <v>21</v>
      </c>
      <c r="B21" s="17">
        <v>30</v>
      </c>
    </row>
    <row r="22" spans="1:2" ht="12.75">
      <c r="A22" s="17">
        <v>22</v>
      </c>
      <c r="B22" s="17">
        <v>30</v>
      </c>
    </row>
    <row r="23" spans="1:2" ht="12.75">
      <c r="A23" s="17">
        <v>23</v>
      </c>
      <c r="B23" s="17">
        <v>30</v>
      </c>
    </row>
    <row r="24" spans="1:2" ht="12.75">
      <c r="A24" s="17">
        <v>24</v>
      </c>
      <c r="B24" s="17">
        <v>30</v>
      </c>
    </row>
    <row r="25" spans="1:2" ht="12.75">
      <c r="A25" s="17">
        <v>25</v>
      </c>
      <c r="B25" s="17">
        <v>30</v>
      </c>
    </row>
    <row r="26" spans="1:2" ht="12.75">
      <c r="A26" s="17">
        <v>26</v>
      </c>
      <c r="B26" s="17">
        <v>30</v>
      </c>
    </row>
    <row r="27" spans="1:2" ht="12.75">
      <c r="A27" s="17">
        <v>27</v>
      </c>
      <c r="B27" s="17">
        <v>30</v>
      </c>
    </row>
    <row r="28" spans="1:2" ht="12.75">
      <c r="A28" s="17">
        <v>28</v>
      </c>
      <c r="B28" s="17">
        <v>30</v>
      </c>
    </row>
    <row r="29" spans="1:2" ht="12.75">
      <c r="A29" s="17">
        <v>29</v>
      </c>
      <c r="B29" s="17">
        <v>30</v>
      </c>
    </row>
    <row r="30" spans="1:3" ht="12.75">
      <c r="A30" s="17">
        <v>30</v>
      </c>
      <c r="B30" s="17">
        <v>40</v>
      </c>
      <c r="C30" s="15">
        <v>0</v>
      </c>
    </row>
    <row r="31" spans="1:2" ht="12.75">
      <c r="A31" s="18">
        <v>31</v>
      </c>
      <c r="B31" s="18">
        <v>40</v>
      </c>
    </row>
    <row r="32" spans="1:2" ht="12.75">
      <c r="A32" s="18">
        <v>32</v>
      </c>
      <c r="B32" s="18">
        <v>40</v>
      </c>
    </row>
    <row r="33" spans="1:2" ht="12.75">
      <c r="A33" s="18">
        <v>33</v>
      </c>
      <c r="B33" s="18">
        <v>40</v>
      </c>
    </row>
    <row r="34" spans="1:2" ht="12.75">
      <c r="A34" s="18">
        <v>34</v>
      </c>
      <c r="B34" s="18">
        <v>40</v>
      </c>
    </row>
    <row r="35" spans="1:2" ht="12.75">
      <c r="A35" s="18">
        <v>35</v>
      </c>
      <c r="B35" s="18">
        <v>40</v>
      </c>
    </row>
    <row r="36" spans="1:2" ht="12.75">
      <c r="A36" s="18">
        <v>36</v>
      </c>
      <c r="B36" s="18">
        <v>40</v>
      </c>
    </row>
    <row r="37" spans="1:2" ht="12.75">
      <c r="A37" s="18">
        <v>37</v>
      </c>
      <c r="B37" s="18">
        <v>40</v>
      </c>
    </row>
    <row r="38" spans="1:2" ht="12.75">
      <c r="A38" s="18">
        <v>38</v>
      </c>
      <c r="B38" s="18">
        <v>40</v>
      </c>
    </row>
    <row r="39" spans="1:2" ht="12.75">
      <c r="A39" s="18">
        <v>39</v>
      </c>
      <c r="B39" s="18">
        <v>40</v>
      </c>
    </row>
    <row r="40" spans="1:3" ht="12.75">
      <c r="A40" s="18">
        <v>40</v>
      </c>
      <c r="B40" s="18">
        <v>50</v>
      </c>
      <c r="C40" s="15">
        <v>0</v>
      </c>
    </row>
    <row r="41" spans="1:2" ht="12.75">
      <c r="A41" s="19">
        <v>41</v>
      </c>
      <c r="B41" s="19">
        <v>50</v>
      </c>
    </row>
    <row r="42" spans="1:2" ht="12.75">
      <c r="A42" s="19">
        <v>42</v>
      </c>
      <c r="B42" s="19">
        <v>50</v>
      </c>
    </row>
    <row r="43" spans="1:2" ht="12.75">
      <c r="A43" s="19">
        <v>43</v>
      </c>
      <c r="B43" s="19">
        <v>50</v>
      </c>
    </row>
    <row r="44" spans="1:2" ht="12.75">
      <c r="A44" s="19">
        <v>44</v>
      </c>
      <c r="B44" s="19">
        <v>50</v>
      </c>
    </row>
    <row r="45" spans="1:2" ht="12.75">
      <c r="A45" s="19">
        <v>45</v>
      </c>
      <c r="B45" s="19">
        <v>50</v>
      </c>
    </row>
    <row r="46" spans="1:2" ht="12.75">
      <c r="A46" s="19">
        <v>46</v>
      </c>
      <c r="B46" s="19">
        <v>50</v>
      </c>
    </row>
    <row r="47" spans="1:2" ht="12.75">
      <c r="A47" s="19">
        <v>47</v>
      </c>
      <c r="B47" s="19">
        <v>50</v>
      </c>
    </row>
    <row r="48" spans="1:2" ht="12.75">
      <c r="A48" s="19">
        <v>48</v>
      </c>
      <c r="B48" s="19">
        <v>50</v>
      </c>
    </row>
    <row r="49" spans="1:2" ht="12.75">
      <c r="A49" s="19">
        <v>49</v>
      </c>
      <c r="B49" s="19">
        <v>50</v>
      </c>
    </row>
    <row r="50" spans="1:3" ht="12.75">
      <c r="A50" s="19">
        <v>50</v>
      </c>
      <c r="B50" s="19">
        <v>60</v>
      </c>
      <c r="C50" s="15">
        <v>0</v>
      </c>
    </row>
    <row r="51" spans="1:2" ht="12.75">
      <c r="A51" s="20">
        <v>51</v>
      </c>
      <c r="B51" s="20">
        <v>60</v>
      </c>
    </row>
    <row r="52" spans="1:2" ht="12.75">
      <c r="A52" s="20">
        <v>52</v>
      </c>
      <c r="B52" s="20">
        <v>60</v>
      </c>
    </row>
    <row r="53" spans="1:2" ht="12.75">
      <c r="A53" s="20">
        <v>53</v>
      </c>
      <c r="B53" s="20">
        <v>60</v>
      </c>
    </row>
    <row r="54" spans="1:2" ht="12.75">
      <c r="A54" s="20">
        <v>54</v>
      </c>
      <c r="B54" s="20">
        <v>60</v>
      </c>
    </row>
    <row r="55" spans="1:2" ht="12.75">
      <c r="A55" s="20">
        <v>55</v>
      </c>
      <c r="B55" s="20">
        <v>60</v>
      </c>
    </row>
    <row r="56" spans="1:2" ht="12.75">
      <c r="A56" s="20">
        <v>56</v>
      </c>
      <c r="B56" s="20">
        <v>60</v>
      </c>
    </row>
    <row r="57" spans="1:2" ht="12.75">
      <c r="A57" s="20">
        <v>57</v>
      </c>
      <c r="B57" s="20">
        <v>60</v>
      </c>
    </row>
    <row r="58" spans="1:2" ht="12.75">
      <c r="A58" s="20">
        <v>58</v>
      </c>
      <c r="B58" s="20">
        <v>60</v>
      </c>
    </row>
    <row r="59" spans="1:2" ht="12.75">
      <c r="A59" s="20">
        <v>59</v>
      </c>
      <c r="B59" s="20">
        <v>60</v>
      </c>
    </row>
    <row r="60" spans="1:3" ht="12.75">
      <c r="A60" s="20">
        <v>60</v>
      </c>
      <c r="B60" s="20">
        <v>70</v>
      </c>
      <c r="C60" s="15">
        <v>0</v>
      </c>
    </row>
    <row r="61" spans="1:2" ht="12.75">
      <c r="A61" s="21">
        <v>61</v>
      </c>
      <c r="B61" s="21">
        <v>70</v>
      </c>
    </row>
    <row r="62" spans="1:2" ht="12.75">
      <c r="A62" s="21">
        <v>62</v>
      </c>
      <c r="B62" s="21">
        <v>70</v>
      </c>
    </row>
    <row r="63" spans="1:2" ht="12.75">
      <c r="A63" s="21">
        <v>63</v>
      </c>
      <c r="B63" s="21">
        <v>70</v>
      </c>
    </row>
    <row r="64" spans="1:2" ht="12.75">
      <c r="A64" s="21">
        <v>64</v>
      </c>
      <c r="B64" s="21">
        <v>70</v>
      </c>
    </row>
    <row r="65" spans="1:2" ht="12.75">
      <c r="A65" s="21">
        <v>65</v>
      </c>
      <c r="B65" s="21">
        <v>70</v>
      </c>
    </row>
    <row r="66" spans="1:2" ht="12.75">
      <c r="A66" s="21">
        <v>66</v>
      </c>
      <c r="B66" s="21">
        <v>70</v>
      </c>
    </row>
    <row r="67" spans="1:2" ht="12.75">
      <c r="A67" s="21">
        <v>67</v>
      </c>
      <c r="B67" s="21">
        <v>70</v>
      </c>
    </row>
    <row r="68" spans="1:2" ht="12.75">
      <c r="A68" s="21">
        <v>68</v>
      </c>
      <c r="B68" s="21">
        <v>70</v>
      </c>
    </row>
    <row r="69" spans="1:2" ht="12.75">
      <c r="A69" s="21">
        <v>69</v>
      </c>
      <c r="B69" s="21">
        <v>70</v>
      </c>
    </row>
    <row r="70" spans="1:3" ht="12.75">
      <c r="A70" s="21">
        <v>70</v>
      </c>
      <c r="B70" s="21">
        <v>80</v>
      </c>
      <c r="C70" s="15">
        <v>0</v>
      </c>
    </row>
    <row r="71" spans="1:2" ht="12.75">
      <c r="A71" s="14">
        <v>71</v>
      </c>
      <c r="B71" s="14">
        <v>80</v>
      </c>
    </row>
    <row r="72" spans="1:2" ht="12.75">
      <c r="A72" s="14">
        <v>72</v>
      </c>
      <c r="B72" s="14">
        <v>80</v>
      </c>
    </row>
    <row r="73" spans="1:2" ht="12.75">
      <c r="A73" s="14">
        <v>73</v>
      </c>
      <c r="B73" s="14">
        <v>80</v>
      </c>
    </row>
    <row r="74" spans="1:2" ht="12.75">
      <c r="A74" s="14">
        <v>74</v>
      </c>
      <c r="B74" s="14">
        <v>80</v>
      </c>
    </row>
    <row r="75" spans="1:2" ht="12.75">
      <c r="A75" s="14">
        <v>75</v>
      </c>
      <c r="B75" s="14">
        <v>80</v>
      </c>
    </row>
    <row r="76" spans="1:2" ht="12.75">
      <c r="A76" s="14">
        <v>76</v>
      </c>
      <c r="B76" s="14">
        <v>80</v>
      </c>
    </row>
    <row r="77" spans="1:2" ht="12.75">
      <c r="A77" s="14">
        <v>77</v>
      </c>
      <c r="B77" s="14">
        <v>80</v>
      </c>
    </row>
    <row r="78" spans="1:2" ht="12.75">
      <c r="A78" s="14">
        <v>78</v>
      </c>
      <c r="B78" s="14">
        <v>80</v>
      </c>
    </row>
    <row r="79" spans="1:2" ht="12.75">
      <c r="A79" s="14">
        <v>79</v>
      </c>
      <c r="B79" s="14">
        <v>80</v>
      </c>
    </row>
    <row r="80" spans="1:3" ht="12.75">
      <c r="A80" s="14">
        <v>80</v>
      </c>
      <c r="B80" s="14">
        <v>90</v>
      </c>
      <c r="C80" s="15">
        <v>0</v>
      </c>
    </row>
    <row r="81" spans="1:2" ht="12.75">
      <c r="A81" s="16">
        <v>81</v>
      </c>
      <c r="B81" s="16">
        <v>90</v>
      </c>
    </row>
    <row r="82" spans="1:2" ht="12.75">
      <c r="A82" s="16">
        <v>82</v>
      </c>
      <c r="B82" s="16">
        <v>90</v>
      </c>
    </row>
    <row r="83" spans="1:2" ht="12.75">
      <c r="A83" s="16">
        <v>83</v>
      </c>
      <c r="B83" s="16">
        <v>90</v>
      </c>
    </row>
    <row r="84" spans="1:2" ht="12.75">
      <c r="A84" s="16">
        <v>84</v>
      </c>
      <c r="B84" s="16">
        <v>90</v>
      </c>
    </row>
    <row r="85" spans="1:2" ht="12.75">
      <c r="A85" s="16">
        <v>85</v>
      </c>
      <c r="B85" s="16">
        <v>90</v>
      </c>
    </row>
    <row r="86" spans="1:2" ht="12.75">
      <c r="A86" s="16">
        <v>86</v>
      </c>
      <c r="B86" s="16">
        <v>90</v>
      </c>
    </row>
    <row r="87" spans="1:2" ht="12.75">
      <c r="A87" s="16">
        <v>87</v>
      </c>
      <c r="B87" s="16">
        <v>90</v>
      </c>
    </row>
    <row r="88" spans="1:2" ht="12.75">
      <c r="A88" s="16">
        <v>88</v>
      </c>
      <c r="B88" s="16">
        <v>90</v>
      </c>
    </row>
    <row r="89" spans="1:2" ht="12.75">
      <c r="A89" s="16">
        <v>89</v>
      </c>
      <c r="B89" s="16">
        <v>90</v>
      </c>
    </row>
    <row r="90" spans="1:3" ht="12.75">
      <c r="A90" s="16">
        <v>90</v>
      </c>
      <c r="B90" s="16">
        <v>100</v>
      </c>
      <c r="C90" s="15">
        <v>0</v>
      </c>
    </row>
    <row r="91" spans="1:2" ht="12.75">
      <c r="A91" s="18">
        <v>91</v>
      </c>
      <c r="B91" s="18">
        <v>100</v>
      </c>
    </row>
    <row r="92" spans="1:2" ht="12.75">
      <c r="A92" s="18">
        <v>92</v>
      </c>
      <c r="B92" s="18">
        <v>100</v>
      </c>
    </row>
    <row r="93" spans="1:2" ht="12.75">
      <c r="A93" s="18">
        <v>93</v>
      </c>
      <c r="B93" s="18">
        <v>100</v>
      </c>
    </row>
    <row r="94" spans="1:2" ht="12.75">
      <c r="A94" s="18">
        <v>94</v>
      </c>
      <c r="B94" s="18">
        <v>100</v>
      </c>
    </row>
    <row r="95" spans="1:2" ht="12.75">
      <c r="A95" s="18">
        <v>95</v>
      </c>
      <c r="B95" s="18">
        <v>100</v>
      </c>
    </row>
    <row r="96" spans="1:2" ht="12.75">
      <c r="A96" s="18">
        <v>96</v>
      </c>
      <c r="B96" s="18">
        <v>100</v>
      </c>
    </row>
    <row r="97" spans="1:2" ht="12.75">
      <c r="A97" s="18">
        <v>97</v>
      </c>
      <c r="B97" s="18">
        <v>100</v>
      </c>
    </row>
    <row r="98" spans="1:2" ht="12.75">
      <c r="A98" s="18">
        <v>98</v>
      </c>
      <c r="B98" s="18">
        <v>100</v>
      </c>
    </row>
    <row r="99" spans="1:2" ht="12.75">
      <c r="A99" s="18">
        <v>99</v>
      </c>
      <c r="B99" s="18">
        <v>100</v>
      </c>
    </row>
    <row r="100" spans="1:3" ht="12.75">
      <c r="A100" s="18">
        <v>100</v>
      </c>
      <c r="B100" s="18">
        <v>110</v>
      </c>
      <c r="C100" s="15">
        <v>0</v>
      </c>
    </row>
    <row r="101" spans="1:2" ht="12.75">
      <c r="A101" s="22">
        <v>101</v>
      </c>
      <c r="B101" s="22">
        <v>110</v>
      </c>
    </row>
    <row r="102" spans="1:2" ht="12.75">
      <c r="A102" s="22">
        <v>102</v>
      </c>
      <c r="B102" s="22">
        <v>110</v>
      </c>
    </row>
    <row r="103" spans="1:2" ht="12.75">
      <c r="A103" s="22">
        <v>103</v>
      </c>
      <c r="B103" s="22">
        <v>110</v>
      </c>
    </row>
    <row r="104" spans="1:2" ht="12.75">
      <c r="A104" s="22">
        <v>104</v>
      </c>
      <c r="B104" s="22">
        <v>110</v>
      </c>
    </row>
    <row r="105" spans="1:2" ht="12.75">
      <c r="A105" s="22">
        <v>105</v>
      </c>
      <c r="B105" s="22">
        <v>110</v>
      </c>
    </row>
    <row r="106" spans="1:2" ht="12.75">
      <c r="A106" s="22">
        <v>106</v>
      </c>
      <c r="B106" s="22">
        <v>110</v>
      </c>
    </row>
    <row r="107" spans="1:2" ht="12.75">
      <c r="A107" s="22">
        <v>107</v>
      </c>
      <c r="B107" s="22">
        <v>110</v>
      </c>
    </row>
    <row r="108" spans="1:2" ht="12.75">
      <c r="A108" s="22">
        <v>108</v>
      </c>
      <c r="B108" s="22">
        <v>110</v>
      </c>
    </row>
    <row r="109" spans="1:2" ht="12.75">
      <c r="A109" s="22">
        <v>109</v>
      </c>
      <c r="B109" s="22">
        <v>110</v>
      </c>
    </row>
    <row r="110" spans="1:3" ht="12.75">
      <c r="A110" s="22">
        <v>110</v>
      </c>
      <c r="B110" s="22">
        <v>120</v>
      </c>
      <c r="C110" s="15">
        <v>0</v>
      </c>
    </row>
    <row r="111" spans="1:2" ht="12.75">
      <c r="A111" s="19">
        <v>111</v>
      </c>
      <c r="B111" s="19">
        <v>120</v>
      </c>
    </row>
    <row r="112" spans="1:2" ht="12.75">
      <c r="A112" s="19">
        <v>112</v>
      </c>
      <c r="B112" s="19">
        <v>120</v>
      </c>
    </row>
    <row r="113" spans="1:2" ht="12.75">
      <c r="A113" s="19">
        <v>113</v>
      </c>
      <c r="B113" s="19">
        <v>120</v>
      </c>
    </row>
    <row r="114" spans="1:2" ht="12.75">
      <c r="A114" s="19">
        <v>114</v>
      </c>
      <c r="B114" s="19">
        <v>120</v>
      </c>
    </row>
    <row r="115" spans="1:2" ht="12.75">
      <c r="A115" s="19">
        <v>115</v>
      </c>
      <c r="B115" s="19">
        <v>120</v>
      </c>
    </row>
    <row r="116" spans="1:2" ht="12.75">
      <c r="A116" s="19">
        <v>116</v>
      </c>
      <c r="B116" s="19">
        <v>120</v>
      </c>
    </row>
    <row r="117" spans="1:2" ht="12.75">
      <c r="A117" s="19">
        <v>117</v>
      </c>
      <c r="B117" s="19">
        <v>120</v>
      </c>
    </row>
    <row r="118" spans="1:2" ht="12.75">
      <c r="A118" s="19">
        <v>118</v>
      </c>
      <c r="B118" s="19">
        <v>120</v>
      </c>
    </row>
    <row r="119" spans="1:2" ht="12.75">
      <c r="A119" s="19">
        <v>119</v>
      </c>
      <c r="B119" s="19">
        <v>120</v>
      </c>
    </row>
    <row r="120" spans="1:3" ht="12.75">
      <c r="A120" s="19">
        <v>120</v>
      </c>
      <c r="B120" s="19">
        <v>130</v>
      </c>
      <c r="C120" s="15">
        <v>0</v>
      </c>
    </row>
    <row r="121" spans="1:2" ht="12.75">
      <c r="A121" s="14">
        <v>121</v>
      </c>
      <c r="B121" s="14">
        <v>130</v>
      </c>
    </row>
    <row r="122" spans="1:2" ht="12.75">
      <c r="A122" s="14">
        <v>122</v>
      </c>
      <c r="B122" s="14">
        <v>130</v>
      </c>
    </row>
    <row r="123" spans="1:2" ht="12.75">
      <c r="A123" s="14">
        <v>123</v>
      </c>
      <c r="B123" s="14">
        <v>130</v>
      </c>
    </row>
    <row r="124" spans="1:2" ht="12.75">
      <c r="A124" s="14">
        <v>124</v>
      </c>
      <c r="B124" s="14">
        <v>130</v>
      </c>
    </row>
    <row r="125" spans="1:2" ht="12.75">
      <c r="A125" s="14">
        <v>125</v>
      </c>
      <c r="B125" s="14">
        <v>130</v>
      </c>
    </row>
    <row r="126" spans="1:2" ht="12.75">
      <c r="A126" s="14">
        <v>126</v>
      </c>
      <c r="B126" s="14">
        <v>130</v>
      </c>
    </row>
    <row r="127" spans="1:2" ht="12.75">
      <c r="A127" s="14">
        <v>127</v>
      </c>
      <c r="B127" s="14">
        <v>130</v>
      </c>
    </row>
    <row r="128" spans="1:2" ht="12.75">
      <c r="A128" s="14">
        <v>128</v>
      </c>
      <c r="B128" s="14">
        <v>130</v>
      </c>
    </row>
    <row r="129" spans="1:3" ht="12.75">
      <c r="A129" s="14">
        <v>129</v>
      </c>
      <c r="B129" s="14">
        <v>130</v>
      </c>
      <c r="C129" s="15">
        <v>0</v>
      </c>
    </row>
    <row r="130" spans="1:2" ht="12.75">
      <c r="A130" s="20">
        <v>130</v>
      </c>
      <c r="B130" s="20">
        <v>140</v>
      </c>
    </row>
    <row r="131" spans="1:2" ht="12.75">
      <c r="A131" s="20">
        <v>131</v>
      </c>
      <c r="B131" s="20">
        <v>140</v>
      </c>
    </row>
    <row r="132" spans="1:2" ht="12.75">
      <c r="A132" s="20">
        <v>132</v>
      </c>
      <c r="B132" s="20">
        <v>140</v>
      </c>
    </row>
    <row r="133" spans="1:2" ht="12.75">
      <c r="A133" s="20">
        <v>133</v>
      </c>
      <c r="B133" s="20">
        <v>140</v>
      </c>
    </row>
    <row r="134" spans="1:2" ht="12.75">
      <c r="A134" s="20">
        <v>134</v>
      </c>
      <c r="B134" s="20">
        <v>140</v>
      </c>
    </row>
    <row r="135" spans="1:2" ht="12.75">
      <c r="A135" s="20">
        <v>135</v>
      </c>
      <c r="B135" s="20">
        <v>140</v>
      </c>
    </row>
    <row r="136" spans="1:2" ht="12.75">
      <c r="A136" s="20">
        <v>136</v>
      </c>
      <c r="B136" s="20">
        <v>140</v>
      </c>
    </row>
    <row r="137" spans="1:2" ht="12.75">
      <c r="A137" s="20">
        <v>137</v>
      </c>
      <c r="B137" s="20">
        <v>140</v>
      </c>
    </row>
    <row r="138" spans="1:2" ht="12.75">
      <c r="A138" s="20">
        <v>138</v>
      </c>
      <c r="B138" s="20">
        <v>140</v>
      </c>
    </row>
    <row r="139" spans="1:3" ht="12.75">
      <c r="A139" s="20">
        <v>139</v>
      </c>
      <c r="B139" s="20">
        <v>140</v>
      </c>
      <c r="C139" s="15">
        <v>0</v>
      </c>
    </row>
    <row r="140" spans="1:2" ht="12.75">
      <c r="A140" s="21">
        <v>140</v>
      </c>
      <c r="B140" s="21">
        <v>150</v>
      </c>
    </row>
    <row r="141" spans="1:2" ht="12.75">
      <c r="A141" s="21">
        <v>141</v>
      </c>
      <c r="B141" s="21">
        <v>150</v>
      </c>
    </row>
    <row r="142" spans="1:2" ht="12.75">
      <c r="A142" s="21">
        <v>142</v>
      </c>
      <c r="B142" s="21">
        <v>150</v>
      </c>
    </row>
    <row r="143" spans="1:2" ht="12.75">
      <c r="A143" s="21">
        <v>143</v>
      </c>
      <c r="B143" s="21">
        <v>150</v>
      </c>
    </row>
    <row r="144" spans="1:2" ht="12.75">
      <c r="A144" s="21">
        <v>144</v>
      </c>
      <c r="B144" s="21">
        <v>150</v>
      </c>
    </row>
    <row r="145" spans="1:2" ht="12.75">
      <c r="A145" s="21">
        <v>145</v>
      </c>
      <c r="B145" s="21">
        <v>150</v>
      </c>
    </row>
    <row r="146" spans="1:2" ht="12.75">
      <c r="A146" s="21">
        <v>146</v>
      </c>
      <c r="B146" s="21">
        <v>150</v>
      </c>
    </row>
    <row r="147" spans="1:2" ht="12.75">
      <c r="A147" s="21">
        <v>147</v>
      </c>
      <c r="B147" s="21">
        <v>150</v>
      </c>
    </row>
    <row r="148" spans="1:2" ht="12.75">
      <c r="A148" s="21">
        <v>148</v>
      </c>
      <c r="B148" s="21">
        <v>150</v>
      </c>
    </row>
    <row r="149" spans="1:2" ht="12.75">
      <c r="A149" s="21">
        <v>149</v>
      </c>
      <c r="B149" s="21">
        <v>150</v>
      </c>
    </row>
    <row r="150" spans="1:3" ht="12.75">
      <c r="A150" s="21">
        <v>150</v>
      </c>
      <c r="B150" s="21">
        <v>160</v>
      </c>
      <c r="C150" s="15">
        <v>0</v>
      </c>
    </row>
    <row r="151" spans="1:2" ht="12.75">
      <c r="A151" s="16">
        <v>151</v>
      </c>
      <c r="B151" s="16">
        <v>160</v>
      </c>
    </row>
    <row r="152" spans="1:2" ht="12.75">
      <c r="A152" s="16">
        <v>152</v>
      </c>
      <c r="B152" s="16">
        <v>160</v>
      </c>
    </row>
    <row r="153" spans="1:2" ht="12.75">
      <c r="A153" s="16">
        <v>153</v>
      </c>
      <c r="B153" s="16">
        <v>160</v>
      </c>
    </row>
    <row r="154" spans="1:2" ht="12.75">
      <c r="A154" s="16">
        <v>154</v>
      </c>
      <c r="B154" s="16">
        <v>160</v>
      </c>
    </row>
    <row r="155" spans="1:2" ht="12.75">
      <c r="A155" s="16">
        <v>155</v>
      </c>
      <c r="B155" s="16">
        <v>160</v>
      </c>
    </row>
    <row r="156" spans="1:2" ht="12.75">
      <c r="A156" s="16">
        <v>156</v>
      </c>
      <c r="B156" s="16">
        <v>160</v>
      </c>
    </row>
    <row r="157" spans="1:2" ht="12.75">
      <c r="A157" s="16">
        <v>157</v>
      </c>
      <c r="B157" s="16">
        <v>160</v>
      </c>
    </row>
    <row r="158" spans="1:2" ht="12.75">
      <c r="A158" s="16">
        <v>158</v>
      </c>
      <c r="B158" s="16">
        <v>160</v>
      </c>
    </row>
    <row r="159" spans="1:2" ht="12.75">
      <c r="A159" s="16">
        <v>159</v>
      </c>
      <c r="B159" s="16">
        <v>160</v>
      </c>
    </row>
    <row r="160" spans="1:3" ht="12.75">
      <c r="A160" s="16">
        <v>160</v>
      </c>
      <c r="B160" s="16">
        <v>170</v>
      </c>
      <c r="C160" s="15">
        <v>0</v>
      </c>
    </row>
    <row r="161" spans="1:2" ht="12.75">
      <c r="A161" s="18">
        <v>161</v>
      </c>
      <c r="B161" s="18">
        <v>170</v>
      </c>
    </row>
    <row r="162" spans="1:2" ht="12.75">
      <c r="A162" s="18">
        <v>162</v>
      </c>
      <c r="B162" s="18">
        <v>170</v>
      </c>
    </row>
    <row r="163" spans="1:2" ht="12.75">
      <c r="A163" s="18">
        <v>163</v>
      </c>
      <c r="B163" s="18">
        <v>170</v>
      </c>
    </row>
    <row r="164" spans="1:2" ht="12.75">
      <c r="A164" s="18">
        <v>164</v>
      </c>
      <c r="B164" s="18">
        <v>170</v>
      </c>
    </row>
    <row r="165" spans="1:2" ht="12.75">
      <c r="A165" s="18">
        <v>165</v>
      </c>
      <c r="B165" s="18">
        <v>170</v>
      </c>
    </row>
    <row r="166" spans="1:2" ht="12.75">
      <c r="A166" s="18">
        <v>166</v>
      </c>
      <c r="B166" s="18">
        <v>170</v>
      </c>
    </row>
    <row r="167" spans="1:2" ht="12.75">
      <c r="A167" s="18">
        <v>167</v>
      </c>
      <c r="B167" s="18">
        <v>170</v>
      </c>
    </row>
    <row r="168" spans="1:2" ht="12.75">
      <c r="A168" s="18">
        <v>168</v>
      </c>
      <c r="B168" s="18">
        <v>170</v>
      </c>
    </row>
    <row r="169" spans="1:2" ht="12.75">
      <c r="A169" s="18">
        <v>169</v>
      </c>
      <c r="B169" s="18">
        <v>170</v>
      </c>
    </row>
    <row r="170" spans="1:3" ht="12.75">
      <c r="A170" s="18">
        <v>170</v>
      </c>
      <c r="B170" s="18">
        <v>180</v>
      </c>
      <c r="C170" s="15">
        <v>0</v>
      </c>
    </row>
    <row r="171" spans="1:2" ht="12.75">
      <c r="A171" s="22">
        <v>171</v>
      </c>
      <c r="B171" s="22">
        <v>180</v>
      </c>
    </row>
    <row r="172" spans="1:2" ht="12.75">
      <c r="A172" s="22">
        <v>172</v>
      </c>
      <c r="B172" s="22">
        <v>180</v>
      </c>
    </row>
    <row r="173" spans="1:2" ht="12.75">
      <c r="A173" s="22">
        <v>173</v>
      </c>
      <c r="B173" s="22">
        <v>180</v>
      </c>
    </row>
    <row r="174" spans="1:2" ht="12.75">
      <c r="A174" s="22">
        <v>174</v>
      </c>
      <c r="B174" s="22">
        <v>180</v>
      </c>
    </row>
    <row r="175" spans="1:2" ht="12.75">
      <c r="A175" s="22">
        <v>175</v>
      </c>
      <c r="B175" s="22">
        <v>180</v>
      </c>
    </row>
    <row r="176" spans="1:2" ht="12.75">
      <c r="A176" s="22">
        <v>176</v>
      </c>
      <c r="B176" s="22">
        <v>180</v>
      </c>
    </row>
    <row r="177" spans="1:2" ht="12.75">
      <c r="A177" s="22">
        <v>177</v>
      </c>
      <c r="B177" s="22">
        <v>180</v>
      </c>
    </row>
    <row r="178" spans="1:2" ht="12.75">
      <c r="A178" s="22">
        <v>178</v>
      </c>
      <c r="B178" s="22">
        <v>180</v>
      </c>
    </row>
    <row r="179" spans="1:2" ht="12.75">
      <c r="A179" s="22">
        <v>179</v>
      </c>
      <c r="B179" s="22">
        <v>180</v>
      </c>
    </row>
    <row r="180" spans="1:3" ht="12.75">
      <c r="A180" s="22">
        <v>180</v>
      </c>
      <c r="B180" s="22">
        <v>190</v>
      </c>
      <c r="C180" s="15">
        <v>0</v>
      </c>
    </row>
    <row r="181" spans="1:2" ht="12.75">
      <c r="A181" s="14">
        <v>181</v>
      </c>
      <c r="B181" s="14">
        <v>190</v>
      </c>
    </row>
    <row r="182" spans="1:2" ht="12.75">
      <c r="A182" s="14">
        <v>182</v>
      </c>
      <c r="B182" s="14">
        <v>190</v>
      </c>
    </row>
    <row r="183" spans="1:2" ht="12.75">
      <c r="A183" s="14">
        <v>183</v>
      </c>
      <c r="B183" s="14">
        <v>190</v>
      </c>
    </row>
    <row r="184" spans="1:2" ht="12.75">
      <c r="A184" s="14">
        <v>184</v>
      </c>
      <c r="B184" s="14">
        <v>190</v>
      </c>
    </row>
    <row r="185" spans="1:2" ht="12.75">
      <c r="A185" s="14">
        <v>185</v>
      </c>
      <c r="B185" s="14">
        <v>190</v>
      </c>
    </row>
    <row r="186" spans="1:2" ht="12.75">
      <c r="A186" s="14">
        <v>186</v>
      </c>
      <c r="B186" s="14">
        <v>190</v>
      </c>
    </row>
    <row r="187" spans="1:2" ht="12.75">
      <c r="A187" s="14">
        <v>187</v>
      </c>
      <c r="B187" s="14">
        <v>190</v>
      </c>
    </row>
    <row r="188" spans="1:2" ht="12.75">
      <c r="A188" s="14">
        <v>188</v>
      </c>
      <c r="B188" s="14">
        <v>190</v>
      </c>
    </row>
    <row r="189" spans="1:2" ht="12.75">
      <c r="A189" s="14">
        <v>189</v>
      </c>
      <c r="B189" s="14">
        <v>190</v>
      </c>
    </row>
    <row r="190" spans="1:3" ht="12.75">
      <c r="A190" s="14">
        <v>190</v>
      </c>
      <c r="B190" s="14">
        <v>200</v>
      </c>
      <c r="C190" s="15">
        <v>0</v>
      </c>
    </row>
    <row r="191" spans="1:2" ht="12.75">
      <c r="A191" s="19">
        <v>191</v>
      </c>
      <c r="B191" s="19">
        <v>200</v>
      </c>
    </row>
    <row r="192" spans="1:2" ht="12.75">
      <c r="A192" s="19">
        <v>192</v>
      </c>
      <c r="B192" s="19">
        <v>200</v>
      </c>
    </row>
    <row r="193" spans="1:2" ht="12.75">
      <c r="A193" s="19">
        <v>193</v>
      </c>
      <c r="B193" s="19">
        <v>200</v>
      </c>
    </row>
    <row r="194" spans="1:2" ht="12.75">
      <c r="A194" s="19">
        <v>194</v>
      </c>
      <c r="B194" s="19">
        <v>200</v>
      </c>
    </row>
    <row r="195" spans="1:2" ht="12.75">
      <c r="A195" s="19">
        <v>195</v>
      </c>
      <c r="B195" s="19">
        <v>200</v>
      </c>
    </row>
    <row r="196" spans="1:2" ht="12.75">
      <c r="A196" s="19">
        <v>196</v>
      </c>
      <c r="B196" s="19">
        <v>200</v>
      </c>
    </row>
    <row r="197" spans="1:2" ht="12.75">
      <c r="A197" s="19">
        <v>197</v>
      </c>
      <c r="B197" s="19">
        <v>200</v>
      </c>
    </row>
    <row r="198" spans="1:2" ht="12.75">
      <c r="A198" s="19">
        <v>198</v>
      </c>
      <c r="B198" s="19">
        <v>200</v>
      </c>
    </row>
    <row r="199" spans="1:2" ht="12.75">
      <c r="A199" s="19">
        <v>199</v>
      </c>
      <c r="B199" s="19">
        <v>200</v>
      </c>
    </row>
    <row r="200" spans="1:3" ht="12.75">
      <c r="A200" s="19">
        <v>200</v>
      </c>
      <c r="B200" s="19">
        <v>210</v>
      </c>
      <c r="C200" s="1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MVV</dc:creator>
  <cp:keywords/>
  <dc:description/>
  <cp:lastModifiedBy>MVV</cp:lastModifiedBy>
  <dcterms:created xsi:type="dcterms:W3CDTF">2011-11-16T18:48:14Z</dcterms:created>
  <dcterms:modified xsi:type="dcterms:W3CDTF">2011-11-16T19:25:52Z</dcterms:modified>
  <cp:category/>
  <cp:version/>
  <cp:contentType/>
  <cp:contentStatus/>
</cp:coreProperties>
</file>